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120" yWindow="45" windowWidth="15135" windowHeight="8130"/>
  </bookViews>
  <sheets>
    <sheet name="19.60_2015" sheetId="3" r:id="rId1"/>
  </sheets>
  <definedNames>
    <definedName name="_xlnm.Print_Area" localSheetId="0">'19.60_2015'!$A$1:$M$71</definedName>
  </definedNames>
  <calcPr calcId="152511"/>
</workbook>
</file>

<file path=xl/calcChain.xml><?xml version="1.0" encoding="utf-8"?>
<calcChain xmlns="http://schemas.openxmlformats.org/spreadsheetml/2006/main">
  <c r="M16" i="3" l="1"/>
  <c r="L16" i="3"/>
  <c r="K16" i="3"/>
  <c r="J16" i="3"/>
  <c r="I16" i="3"/>
  <c r="H16" i="3"/>
  <c r="G16" i="3"/>
  <c r="F16" i="3"/>
  <c r="E16" i="3"/>
  <c r="D16" i="3"/>
  <c r="C16" i="3"/>
  <c r="C14" i="3" s="1"/>
  <c r="M22" i="3"/>
  <c r="L22" i="3"/>
  <c r="K22" i="3"/>
  <c r="J22" i="3"/>
  <c r="I22" i="3"/>
  <c r="H22" i="3"/>
  <c r="G22" i="3"/>
  <c r="F22" i="3"/>
  <c r="E22" i="3"/>
  <c r="D22" i="3"/>
  <c r="C22" i="3"/>
  <c r="M55" i="3"/>
  <c r="L55" i="3"/>
  <c r="K55" i="3"/>
  <c r="J55" i="3"/>
  <c r="I55" i="3"/>
  <c r="H55" i="3"/>
  <c r="G55" i="3"/>
  <c r="F55" i="3"/>
  <c r="E55" i="3"/>
  <c r="D55" i="3"/>
  <c r="C55" i="3"/>
  <c r="B55" i="3"/>
  <c r="B22" i="3"/>
  <c r="B16" i="3"/>
  <c r="M14" i="3"/>
  <c r="L14" i="3"/>
  <c r="J14" i="3"/>
  <c r="I14" i="3"/>
  <c r="H14" i="3"/>
  <c r="F14" i="3"/>
  <c r="D14" i="3"/>
  <c r="E14" i="3" l="1"/>
  <c r="K14" i="3"/>
  <c r="G14" i="3"/>
  <c r="B14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17" i="3" l="1"/>
  <c r="B18" i="3"/>
  <c r="B19" i="3"/>
  <c r="B20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6" i="3"/>
</calcChain>
</file>

<file path=xl/sharedStrings.xml><?xml version="1.0" encoding="utf-8"?>
<sst xmlns="http://schemas.openxmlformats.org/spreadsheetml/2006/main" count="74" uniqueCount="72">
  <si>
    <t>DIU</t>
  </si>
  <si>
    <t>OTB</t>
  </si>
  <si>
    <t>AE</t>
  </si>
  <si>
    <t>M.L.</t>
  </si>
  <si>
    <t>S/B</t>
  </si>
  <si>
    <t>Delegación</t>
  </si>
  <si>
    <t>Total</t>
  </si>
  <si>
    <t>Método</t>
  </si>
  <si>
    <t>Hormonal</t>
  </si>
  <si>
    <t>Vasectomía</t>
  </si>
  <si>
    <t>Preservativos</t>
  </si>
  <si>
    <t>Oral</t>
  </si>
  <si>
    <t>Inyectable</t>
  </si>
  <si>
    <t>Implante</t>
  </si>
  <si>
    <t>Transdermico</t>
  </si>
  <si>
    <t>Tradicional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</si>
  <si>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</si>
  <si>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</si>
  <si>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</si>
  <si>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</si>
  <si>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</si>
  <si>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</si>
  <si>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</si>
  <si>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</si>
  <si>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</si>
  <si>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</si>
  <si>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</si>
  <si>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</si>
  <si>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</si>
  <si>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</si>
  <si>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</si>
  <si>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</si>
  <si>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</si>
  <si>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</si>
  <si>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</si>
  <si>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</si>
  <si>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</si>
  <si>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</si>
  <si>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</si>
  <si>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</si>
  <si>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</si>
  <si>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</si>
  <si>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</si>
  <si>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</si>
  <si>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</si>
  <si>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</si>
  <si>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</si>
  <si>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</si>
  <si>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</si>
  <si>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</si>
  <si>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</si>
  <si>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</si>
  <si>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</si>
  <si>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</si>
  <si>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"20 de Noviembre"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</si>
  <si>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</si>
  <si>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</si>
  <si>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</si>
  <si>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</si>
  <si>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</si>
  <si>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</si>
  <si>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</si>
  <si>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</si>
  <si>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</si>
  <si>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</si>
  <si>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</si>
  <si>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</si>
  <si>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</si>
  <si>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 xml:space="preserve">Fuente: Informe Mensual de Actividades de las Subdelegaciones Médicas  </t>
  </si>
  <si>
    <t>H.R. "Pdte. Benito Juárez"</t>
  </si>
  <si>
    <t>19.60 Programa de Planificación Familiar, Usuarios Nuevos por Método y Delegación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</si>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</sst>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0"/>
      <name val="Courier"/>
      <family val="3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Soberana Sans Light"/>
      <family val="3"/>
    </font>
    <font>
      <b/>
      <sz val="10"/>
      <name val="Arial"/>
      <family val="2"/>
    </font>
    <font>
      <b/>
      <sz val="14"/>
      <name val="Soberana Titular"/>
      <family val="3"/>
    </font>
    <font>
      <sz val="14"/>
      <name val="Soberana Titular"/>
      <family val="3"/>
    </font>
    <font>
      <sz val="14"/>
      <name val="Soberana Titular 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indexed="8"/>
      <name val="Soberana Sans Light"/>
      <family val="3"/>
    </font>
    <font>
      <b/>
      <sz val="11"/>
      <color indexed="8"/>
      <name val="Soberana Sans Light"/>
      <family val="3"/>
    </font>
    <font>
      <sz val="11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6" fillId="0" borderId="0" xfId="0" applyFont="1" applyBorder="1"/>
    <xf numFmtId="0" fontId="3" fillId="0" borderId="0" xfId="0" applyFont="1" applyAlignment="1"/>
    <xf numFmtId="0" fontId="7" fillId="0" borderId="0" xfId="1" applyFont="1" applyFill="1"/>
    <xf numFmtId="0" fontId="7" fillId="0" borderId="0" xfId="1" applyFont="1" applyFill="1" applyAlignment="1">
      <alignment horizontal="right"/>
    </xf>
    <xf numFmtId="0" fontId="9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11" fillId="0" borderId="0" xfId="1" applyFont="1" applyFill="1"/>
    <xf numFmtId="0" fontId="12" fillId="0" borderId="0" xfId="1" applyFont="1" applyFill="1"/>
    <xf numFmtId="0" fontId="13" fillId="0" borderId="0" xfId="2" applyFont="1" applyAlignment="1" applyProtection="1">
      <alignment horizontal="left"/>
    </xf>
    <xf numFmtId="0" fontId="14" fillId="0" borderId="0" xfId="2" applyFont="1"/>
    <xf numFmtId="0" fontId="14" fillId="0" borderId="0" xfId="2" applyFont="1" applyAlignment="1" applyProtection="1">
      <alignment horizontal="left"/>
    </xf>
    <xf numFmtId="0" fontId="14" fillId="0" borderId="0" xfId="2" applyFont="1" applyFill="1" applyAlignment="1" applyProtection="1">
      <alignment horizontal="left"/>
    </xf>
    <xf numFmtId="0" fontId="14" fillId="0" borderId="0" xfId="2" applyFont="1" applyBorder="1" applyAlignment="1" applyProtection="1">
      <alignment horizontal="left"/>
    </xf>
    <xf numFmtId="0" fontId="15" fillId="2" borderId="0" xfId="1" applyFont="1" applyFill="1" applyAlignment="1" applyProtection="1">
      <alignment horizontal="left"/>
    </xf>
    <xf numFmtId="0" fontId="8" fillId="0" borderId="2" xfId="1" applyFont="1" applyFill="1" applyBorder="1" applyAlignment="1">
      <alignment horizontal="center" wrapText="1"/>
    </xf>
    <xf numFmtId="0" fontId="13" fillId="0" borderId="0" xfId="2" applyFont="1" applyFill="1" applyAlignment="1" applyProtection="1">
      <alignment horizontal="left"/>
    </xf>
    <xf numFmtId="0" fontId="14" fillId="0" borderId="1" xfId="2" applyFont="1" applyFill="1" applyBorder="1" applyAlignment="1" applyProtection="1">
      <alignment horizontal="left"/>
    </xf>
    <xf numFmtId="0" fontId="8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wrapText="1"/>
    </xf>
    <xf numFmtId="0" fontId="16" fillId="0" borderId="0" xfId="0" applyFont="1"/>
    <xf numFmtId="3" fontId="17" fillId="0" borderId="0" xfId="0" applyNumberFormat="1" applyFont="1"/>
    <xf numFmtId="3" fontId="16" fillId="0" borderId="0" xfId="0" applyNumberFormat="1" applyFont="1"/>
    <xf numFmtId="0" fontId="18" fillId="0" borderId="0" xfId="0" applyFont="1"/>
    <xf numFmtId="3" fontId="18" fillId="0" borderId="0" xfId="0" applyNumberFormat="1" applyFont="1"/>
    <xf numFmtId="3" fontId="16" fillId="0" borderId="1" xfId="0" applyNumberFormat="1" applyFont="1" applyBorder="1"/>
    <xf numFmtId="0" fontId="16" fillId="0" borderId="0" xfId="0" applyFont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752475</xdr:colOff>
      <xdr:row>0</xdr:row>
      <xdr:rowOff>0</xdr:rowOff>
    </xdr:from>
    <xdr:to>
      <xdr:col>12</xdr:col>
      <xdr:colOff>920635</xdr:colOff>
      <xdr:row>4</xdr:row>
      <xdr:rowOff>171450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3620750" y="0"/>
          <a:ext cx="24669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2729672</xdr:colOff>
      <xdr:row>5</xdr:row>
      <xdr:rowOff>0</xdr:rowOff>
    </xdr:to>
    <xdr:pic>
      <xdr:nvPicPr>
        <xdr:cNvPr id="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7336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showGridLines="0" tabSelected="1" zoomScale="85" zoomScaleNormal="85" zoomScaleSheetLayoutView="70" workbookViewId="0">
      <selection activeCell="I27" sqref="I27"/>
    </sheetView>
  </sheetViews>
  <sheetFormatPr baseColWidth="10" defaultRowHeight="14.25"/>
  <cols>
    <col min="1" max="1" width="42" style="1" customWidth="1"/>
    <col min="2" max="2" width="17.7109375" style="1" customWidth="1"/>
    <col min="3" max="3" width="14.7109375" style="1" customWidth="1"/>
    <col min="4" max="4" width="13.42578125" style="1" customWidth="1"/>
    <col min="5" max="5" width="13.140625" style="1" customWidth="1"/>
    <col min="6" max="6" width="13" style="1" customWidth="1"/>
    <col min="7" max="7" width="16.140625" style="1" customWidth="1"/>
    <col min="8" max="8" width="14.7109375" style="1" customWidth="1"/>
    <col min="9" max="9" width="12.28515625" style="1" customWidth="1"/>
    <col min="10" max="11" width="12.5703125" style="1" customWidth="1"/>
    <col min="12" max="12" width="15.85546875" style="1" customWidth="1"/>
    <col min="13" max="13" width="14.7109375" style="1" customWidth="1"/>
    <col min="14" max="16384" width="11.42578125" style="1"/>
  </cols>
  <sheetData>
    <row r="1" spans="1:23" s="6" customFormat="1" ht="15" customHeight="1">
      <c r="C1" s="7"/>
    </row>
    <row r="2" spans="1:23" s="6" customFormat="1" ht="15" customHeight="1">
      <c r="C2" s="7"/>
    </row>
    <row r="3" spans="1:23" s="6" customFormat="1" ht="15" customHeight="1">
      <c r="C3" s="7"/>
    </row>
    <row r="4" spans="1:23" s="6" customFormat="1" ht="15" customHeight="1">
      <c r="C4" s="7"/>
    </row>
    <row r="5" spans="1:23" s="6" customFormat="1" ht="15" customHeight="1">
      <c r="C5" s="7"/>
    </row>
    <row r="6" spans="1:23" s="6" customFormat="1" ht="17.25" customHeight="1">
      <c r="A6" s="24" t="s">
        <v>71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23" s="6" customFormat="1" ht="12.75" customHeight="1">
      <c r="A7" s="8"/>
      <c r="B7" s="9"/>
      <c r="C7" s="10"/>
      <c r="D7" s="9"/>
      <c r="E7" s="9"/>
      <c r="L7" s="11"/>
      <c r="M7" s="12"/>
    </row>
    <row r="8" spans="1:23" s="13" customFormat="1" ht="38.25" customHeight="1">
      <c r="A8" s="25" t="s">
        <v>70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10" spans="1:23" s="13" customFormat="1" ht="17.25" customHeight="1">
      <c r="A10" s="26" t="s">
        <v>5</v>
      </c>
      <c r="B10" s="26" t="s">
        <v>6</v>
      </c>
      <c r="C10" s="27" t="s">
        <v>7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23" s="13" customFormat="1" ht="17.25" customHeight="1">
      <c r="A11" s="26"/>
      <c r="B11" s="26"/>
      <c r="C11" s="26" t="s">
        <v>0</v>
      </c>
      <c r="D11" s="27" t="s">
        <v>8</v>
      </c>
      <c r="E11" s="27"/>
      <c r="F11" s="27"/>
      <c r="G11" s="27"/>
      <c r="H11" s="27" t="s">
        <v>1</v>
      </c>
      <c r="I11" s="27"/>
      <c r="J11" s="27" t="s">
        <v>9</v>
      </c>
      <c r="K11" s="27"/>
      <c r="L11" s="26" t="s">
        <v>10</v>
      </c>
      <c r="M11" s="26" t="s">
        <v>2</v>
      </c>
    </row>
    <row r="12" spans="1:23" s="14" customFormat="1" ht="18" customHeight="1">
      <c r="A12" s="26"/>
      <c r="B12" s="26"/>
      <c r="C12" s="26"/>
      <c r="D12" s="21" t="s">
        <v>11</v>
      </c>
      <c r="E12" s="21" t="s">
        <v>12</v>
      </c>
      <c r="F12" s="21" t="s">
        <v>13</v>
      </c>
      <c r="G12" s="21" t="s">
        <v>14</v>
      </c>
      <c r="H12" s="21" t="s">
        <v>15</v>
      </c>
      <c r="I12" s="21" t="s">
        <v>3</v>
      </c>
      <c r="J12" s="21" t="s">
        <v>15</v>
      </c>
      <c r="K12" s="21" t="s">
        <v>4</v>
      </c>
      <c r="L12" s="26"/>
      <c r="M12" s="26"/>
    </row>
    <row r="13" spans="1:23" ht="15.7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34"/>
      <c r="M13" s="34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2" customFormat="1" ht="15" customHeight="1">
      <c r="A14" s="15" t="s">
        <v>6</v>
      </c>
      <c r="B14" s="29">
        <f>SUM(B16+B22+B55)</f>
        <v>300795</v>
      </c>
      <c r="C14" s="29">
        <f t="shared" ref="C14:M14" si="0">SUM(C16+C22+C55)</f>
        <v>17921</v>
      </c>
      <c r="D14" s="29">
        <f t="shared" si="0"/>
        <v>28569</v>
      </c>
      <c r="E14" s="29">
        <f t="shared" si="0"/>
        <v>16809</v>
      </c>
      <c r="F14" s="29">
        <f t="shared" si="0"/>
        <v>10110</v>
      </c>
      <c r="G14" s="29">
        <f t="shared" si="0"/>
        <v>23032</v>
      </c>
      <c r="H14" s="29">
        <f t="shared" si="0"/>
        <v>7796</v>
      </c>
      <c r="I14" s="29">
        <f t="shared" si="0"/>
        <v>298</v>
      </c>
      <c r="J14" s="29">
        <f t="shared" si="0"/>
        <v>277</v>
      </c>
      <c r="K14" s="29">
        <f t="shared" si="0"/>
        <v>923</v>
      </c>
      <c r="L14" s="29">
        <f t="shared" si="0"/>
        <v>189775</v>
      </c>
      <c r="M14" s="29">
        <f t="shared" si="0"/>
        <v>5285</v>
      </c>
    </row>
    <row r="15" spans="1:23" ht="15" customHeight="1">
      <c r="A15" s="16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23" s="2" customFormat="1" ht="15" customHeight="1">
      <c r="A16" s="15" t="s">
        <v>16</v>
      </c>
      <c r="B16" s="29">
        <f>SUM(B17:B20)</f>
        <v>62251</v>
      </c>
      <c r="C16" s="29">
        <f t="shared" ref="C16:M16" si="1">SUM(C17:C20)</f>
        <v>3642</v>
      </c>
      <c r="D16" s="29">
        <f t="shared" si="1"/>
        <v>4839</v>
      </c>
      <c r="E16" s="29">
        <f t="shared" si="1"/>
        <v>2882</v>
      </c>
      <c r="F16" s="29">
        <f t="shared" si="1"/>
        <v>2121</v>
      </c>
      <c r="G16" s="29">
        <f t="shared" si="1"/>
        <v>3572</v>
      </c>
      <c r="H16" s="29">
        <f t="shared" si="1"/>
        <v>1060</v>
      </c>
      <c r="I16" s="29">
        <f t="shared" si="1"/>
        <v>127</v>
      </c>
      <c r="J16" s="29">
        <f t="shared" si="1"/>
        <v>43</v>
      </c>
      <c r="K16" s="29">
        <f t="shared" si="1"/>
        <v>435</v>
      </c>
      <c r="L16" s="29">
        <f t="shared" si="1"/>
        <v>41259</v>
      </c>
      <c r="M16" s="29">
        <f t="shared" si="1"/>
        <v>2271</v>
      </c>
    </row>
    <row r="17" spans="1:13" ht="15" customHeight="1">
      <c r="A17" s="17" t="s">
        <v>17</v>
      </c>
      <c r="B17" s="30">
        <f t="shared" ref="B17:B43" si="2">SUM(C17:M17)</f>
        <v>8973</v>
      </c>
      <c r="C17" s="31">
        <v>441</v>
      </c>
      <c r="D17" s="31">
        <v>265</v>
      </c>
      <c r="E17" s="31">
        <v>128</v>
      </c>
      <c r="F17" s="31">
        <v>172</v>
      </c>
      <c r="G17" s="31">
        <v>770</v>
      </c>
      <c r="H17" s="31">
        <v>7</v>
      </c>
      <c r="I17" s="31">
        <v>84</v>
      </c>
      <c r="J17" s="31">
        <v>0</v>
      </c>
      <c r="K17" s="31">
        <v>101</v>
      </c>
      <c r="L17" s="32">
        <v>6836</v>
      </c>
      <c r="M17" s="31">
        <v>169</v>
      </c>
    </row>
    <row r="18" spans="1:13" ht="15" customHeight="1">
      <c r="A18" s="17" t="s">
        <v>18</v>
      </c>
      <c r="B18" s="30">
        <f t="shared" si="2"/>
        <v>9808</v>
      </c>
      <c r="C18" s="31">
        <v>834</v>
      </c>
      <c r="D18" s="31">
        <v>584</v>
      </c>
      <c r="E18" s="31">
        <v>388</v>
      </c>
      <c r="F18" s="31">
        <v>483</v>
      </c>
      <c r="G18" s="31">
        <v>662</v>
      </c>
      <c r="H18" s="31">
        <v>439</v>
      </c>
      <c r="I18" s="31">
        <v>8</v>
      </c>
      <c r="J18" s="31">
        <v>12</v>
      </c>
      <c r="K18" s="31">
        <v>208</v>
      </c>
      <c r="L18" s="32">
        <v>5815</v>
      </c>
      <c r="M18" s="31">
        <v>375</v>
      </c>
    </row>
    <row r="19" spans="1:13" ht="15" customHeight="1">
      <c r="A19" s="17" t="s">
        <v>19</v>
      </c>
      <c r="B19" s="30">
        <f t="shared" si="2"/>
        <v>28235</v>
      </c>
      <c r="C19" s="32">
        <v>1446</v>
      </c>
      <c r="D19" s="32">
        <v>1992</v>
      </c>
      <c r="E19" s="32">
        <v>1307</v>
      </c>
      <c r="F19" s="32">
        <v>1113</v>
      </c>
      <c r="G19" s="32">
        <v>1545</v>
      </c>
      <c r="H19" s="31">
        <v>397</v>
      </c>
      <c r="I19" s="31">
        <v>34</v>
      </c>
      <c r="J19" s="31">
        <v>31</v>
      </c>
      <c r="K19" s="31">
        <v>89</v>
      </c>
      <c r="L19" s="32">
        <v>19153</v>
      </c>
      <c r="M19" s="32">
        <v>1128</v>
      </c>
    </row>
    <row r="20" spans="1:13" ht="15" customHeight="1">
      <c r="A20" s="17" t="s">
        <v>20</v>
      </c>
      <c r="B20" s="30">
        <f t="shared" si="2"/>
        <v>15235</v>
      </c>
      <c r="C20" s="31">
        <v>921</v>
      </c>
      <c r="D20" s="32">
        <v>1998</v>
      </c>
      <c r="E20" s="32">
        <v>1059</v>
      </c>
      <c r="F20" s="31">
        <v>353</v>
      </c>
      <c r="G20" s="31">
        <v>595</v>
      </c>
      <c r="H20" s="31">
        <v>217</v>
      </c>
      <c r="I20" s="31">
        <v>1</v>
      </c>
      <c r="J20" s="31">
        <v>0</v>
      </c>
      <c r="K20" s="31">
        <v>37</v>
      </c>
      <c r="L20" s="32">
        <v>9455</v>
      </c>
      <c r="M20" s="31">
        <v>599</v>
      </c>
    </row>
    <row r="21" spans="1:13" ht="15" customHeight="1">
      <c r="A21" s="16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s="2" customFormat="1" ht="15" customHeight="1">
      <c r="A22" s="15" t="s">
        <v>21</v>
      </c>
      <c r="B22" s="29">
        <f>SUM(B23:B53)</f>
        <v>229117</v>
      </c>
      <c r="C22" s="29">
        <f t="shared" ref="C22:M22" si="3">SUM(C23:C53)</f>
        <v>12904</v>
      </c>
      <c r="D22" s="29">
        <f t="shared" si="3"/>
        <v>23091</v>
      </c>
      <c r="E22" s="29">
        <f t="shared" si="3"/>
        <v>13672</v>
      </c>
      <c r="F22" s="29">
        <f t="shared" si="3"/>
        <v>7634</v>
      </c>
      <c r="G22" s="29">
        <f t="shared" si="3"/>
        <v>18099</v>
      </c>
      <c r="H22" s="29">
        <f t="shared" si="3"/>
        <v>4244</v>
      </c>
      <c r="I22" s="29">
        <f t="shared" si="3"/>
        <v>171</v>
      </c>
      <c r="J22" s="29">
        <f t="shared" si="3"/>
        <v>234</v>
      </c>
      <c r="K22" s="29">
        <f t="shared" si="3"/>
        <v>404</v>
      </c>
      <c r="L22" s="29">
        <f t="shared" si="3"/>
        <v>145699</v>
      </c>
      <c r="M22" s="29">
        <f t="shared" si="3"/>
        <v>2965</v>
      </c>
    </row>
    <row r="23" spans="1:13" ht="15" customHeight="1">
      <c r="A23" s="18" t="s">
        <v>22</v>
      </c>
      <c r="B23" s="30">
        <f t="shared" si="2"/>
        <v>2475</v>
      </c>
      <c r="C23" s="31">
        <v>196</v>
      </c>
      <c r="D23" s="31">
        <v>116</v>
      </c>
      <c r="E23" s="31">
        <v>69</v>
      </c>
      <c r="F23" s="31">
        <v>43</v>
      </c>
      <c r="G23" s="31">
        <v>107</v>
      </c>
      <c r="H23" s="31">
        <v>44</v>
      </c>
      <c r="I23" s="31">
        <v>0</v>
      </c>
      <c r="J23" s="31">
        <v>0</v>
      </c>
      <c r="K23" s="31">
        <v>52</v>
      </c>
      <c r="L23" s="32">
        <v>1819</v>
      </c>
      <c r="M23" s="31">
        <v>29</v>
      </c>
    </row>
    <row r="24" spans="1:13" ht="15" customHeight="1">
      <c r="A24" s="18" t="s">
        <v>23</v>
      </c>
      <c r="B24" s="30">
        <f t="shared" si="2"/>
        <v>11907</v>
      </c>
      <c r="C24" s="32">
        <v>1672</v>
      </c>
      <c r="D24" s="32">
        <v>1416</v>
      </c>
      <c r="E24" s="32">
        <v>1406</v>
      </c>
      <c r="F24" s="31">
        <v>844</v>
      </c>
      <c r="G24" s="32">
        <v>2862</v>
      </c>
      <c r="H24" s="31">
        <v>102</v>
      </c>
      <c r="I24" s="31">
        <v>62</v>
      </c>
      <c r="J24" s="31">
        <v>20</v>
      </c>
      <c r="K24" s="31">
        <v>32</v>
      </c>
      <c r="L24" s="32">
        <v>3392</v>
      </c>
      <c r="M24" s="31">
        <v>99</v>
      </c>
    </row>
    <row r="25" spans="1:13" ht="15" customHeight="1">
      <c r="A25" s="18" t="s">
        <v>24</v>
      </c>
      <c r="B25" s="30">
        <f t="shared" si="2"/>
        <v>166</v>
      </c>
      <c r="C25" s="31">
        <v>18</v>
      </c>
      <c r="D25" s="31">
        <v>14</v>
      </c>
      <c r="E25" s="31">
        <v>16</v>
      </c>
      <c r="F25" s="31">
        <v>8</v>
      </c>
      <c r="G25" s="31">
        <v>0</v>
      </c>
      <c r="H25" s="31">
        <v>20</v>
      </c>
      <c r="I25" s="31">
        <v>0</v>
      </c>
      <c r="J25" s="31">
        <v>0</v>
      </c>
      <c r="K25" s="31">
        <v>1</v>
      </c>
      <c r="L25" s="31">
        <v>87</v>
      </c>
      <c r="M25" s="31">
        <v>2</v>
      </c>
    </row>
    <row r="26" spans="1:13" ht="15" customHeight="1">
      <c r="A26" s="18" t="s">
        <v>25</v>
      </c>
      <c r="B26" s="30">
        <f t="shared" si="2"/>
        <v>1282</v>
      </c>
      <c r="C26" s="31">
        <v>99</v>
      </c>
      <c r="D26" s="31">
        <v>32</v>
      </c>
      <c r="E26" s="31">
        <v>117</v>
      </c>
      <c r="F26" s="31">
        <v>130</v>
      </c>
      <c r="G26" s="31">
        <v>95</v>
      </c>
      <c r="H26" s="31">
        <v>49</v>
      </c>
      <c r="I26" s="31">
        <v>0</v>
      </c>
      <c r="J26" s="31">
        <v>1</v>
      </c>
      <c r="K26" s="31">
        <v>1</v>
      </c>
      <c r="L26" s="31">
        <v>745</v>
      </c>
      <c r="M26" s="31">
        <v>13</v>
      </c>
    </row>
    <row r="27" spans="1:13" ht="15" customHeight="1">
      <c r="A27" s="18" t="s">
        <v>26</v>
      </c>
      <c r="B27" s="30">
        <f t="shared" si="2"/>
        <v>15108</v>
      </c>
      <c r="C27" s="31">
        <v>899</v>
      </c>
      <c r="D27" s="32">
        <v>2654</v>
      </c>
      <c r="E27" s="32">
        <v>1225</v>
      </c>
      <c r="F27" s="31">
        <v>346</v>
      </c>
      <c r="G27" s="31">
        <v>867</v>
      </c>
      <c r="H27" s="31">
        <v>86</v>
      </c>
      <c r="I27" s="31">
        <v>0</v>
      </c>
      <c r="J27" s="31">
        <v>5</v>
      </c>
      <c r="K27" s="31">
        <v>0</v>
      </c>
      <c r="L27" s="32">
        <v>9020</v>
      </c>
      <c r="M27" s="31">
        <v>6</v>
      </c>
    </row>
    <row r="28" spans="1:13" ht="15" customHeight="1">
      <c r="A28" s="18" t="s">
        <v>27</v>
      </c>
      <c r="B28" s="30">
        <f t="shared" si="2"/>
        <v>507</v>
      </c>
      <c r="C28" s="31">
        <v>45</v>
      </c>
      <c r="D28" s="31">
        <v>55</v>
      </c>
      <c r="E28" s="31">
        <v>13</v>
      </c>
      <c r="F28" s="31">
        <v>26</v>
      </c>
      <c r="G28" s="31">
        <v>45</v>
      </c>
      <c r="H28" s="31">
        <v>34</v>
      </c>
      <c r="I28" s="31">
        <v>0</v>
      </c>
      <c r="J28" s="31">
        <v>1</v>
      </c>
      <c r="K28" s="31">
        <v>0</v>
      </c>
      <c r="L28" s="31">
        <v>288</v>
      </c>
      <c r="M28" s="31">
        <v>0</v>
      </c>
    </row>
    <row r="29" spans="1:13" ht="15" customHeight="1">
      <c r="A29" s="18" t="s">
        <v>28</v>
      </c>
      <c r="B29" s="30">
        <f t="shared" si="2"/>
        <v>8788</v>
      </c>
      <c r="C29" s="31">
        <v>509</v>
      </c>
      <c r="D29" s="31">
        <v>784</v>
      </c>
      <c r="E29" s="31">
        <v>864</v>
      </c>
      <c r="F29" s="31">
        <v>535</v>
      </c>
      <c r="G29" s="31">
        <v>757</v>
      </c>
      <c r="H29" s="31">
        <v>155</v>
      </c>
      <c r="I29" s="31">
        <v>0</v>
      </c>
      <c r="J29" s="31">
        <v>0</v>
      </c>
      <c r="K29" s="31">
        <v>5</v>
      </c>
      <c r="L29" s="32">
        <v>5067</v>
      </c>
      <c r="M29" s="31">
        <v>112</v>
      </c>
    </row>
    <row r="30" spans="1:13" ht="15" customHeight="1">
      <c r="A30" s="18" t="s">
        <v>29</v>
      </c>
      <c r="B30" s="30">
        <f t="shared" si="2"/>
        <v>5002</v>
      </c>
      <c r="C30" s="31">
        <v>677</v>
      </c>
      <c r="D30" s="31">
        <v>674</v>
      </c>
      <c r="E30" s="31">
        <v>250</v>
      </c>
      <c r="F30" s="31">
        <v>295</v>
      </c>
      <c r="G30" s="31">
        <v>655</v>
      </c>
      <c r="H30" s="31">
        <v>293</v>
      </c>
      <c r="I30" s="31">
        <v>1</v>
      </c>
      <c r="J30" s="31">
        <v>35</v>
      </c>
      <c r="K30" s="31">
        <v>41</v>
      </c>
      <c r="L30" s="32">
        <v>2006</v>
      </c>
      <c r="M30" s="31">
        <v>75</v>
      </c>
    </row>
    <row r="31" spans="1:13" ht="15" customHeight="1">
      <c r="A31" s="18" t="s">
        <v>30</v>
      </c>
      <c r="B31" s="30">
        <f t="shared" si="2"/>
        <v>2139</v>
      </c>
      <c r="C31" s="31">
        <v>295</v>
      </c>
      <c r="D31" s="31">
        <v>284</v>
      </c>
      <c r="E31" s="31">
        <v>113</v>
      </c>
      <c r="F31" s="31">
        <v>123</v>
      </c>
      <c r="G31" s="31">
        <v>131</v>
      </c>
      <c r="H31" s="31">
        <v>219</v>
      </c>
      <c r="I31" s="31">
        <v>0</v>
      </c>
      <c r="J31" s="31">
        <v>0</v>
      </c>
      <c r="K31" s="31">
        <v>70</v>
      </c>
      <c r="L31" s="31">
        <v>856</v>
      </c>
      <c r="M31" s="31">
        <v>48</v>
      </c>
    </row>
    <row r="32" spans="1:13" ht="15" customHeight="1">
      <c r="A32" s="18" t="s">
        <v>31</v>
      </c>
      <c r="B32" s="30">
        <f t="shared" si="2"/>
        <v>2882</v>
      </c>
      <c r="C32" s="31">
        <v>389</v>
      </c>
      <c r="D32" s="31">
        <v>404</v>
      </c>
      <c r="E32" s="31">
        <v>368</v>
      </c>
      <c r="F32" s="31">
        <v>428</v>
      </c>
      <c r="G32" s="31">
        <v>77</v>
      </c>
      <c r="H32" s="31">
        <v>125</v>
      </c>
      <c r="I32" s="31">
        <v>16</v>
      </c>
      <c r="J32" s="31">
        <v>2</v>
      </c>
      <c r="K32" s="31">
        <v>7</v>
      </c>
      <c r="L32" s="31">
        <v>985</v>
      </c>
      <c r="M32" s="31">
        <v>81</v>
      </c>
    </row>
    <row r="33" spans="1:13" ht="15" customHeight="1">
      <c r="A33" s="18" t="s">
        <v>32</v>
      </c>
      <c r="B33" s="30">
        <f t="shared" si="2"/>
        <v>20718</v>
      </c>
      <c r="C33" s="31">
        <v>712</v>
      </c>
      <c r="D33" s="32">
        <v>2096</v>
      </c>
      <c r="E33" s="32">
        <v>1790</v>
      </c>
      <c r="F33" s="31">
        <v>410</v>
      </c>
      <c r="G33" s="32">
        <v>1319</v>
      </c>
      <c r="H33" s="31">
        <v>294</v>
      </c>
      <c r="I33" s="31">
        <v>0</v>
      </c>
      <c r="J33" s="31">
        <v>11</v>
      </c>
      <c r="K33" s="31">
        <v>3</v>
      </c>
      <c r="L33" s="32">
        <v>13829</v>
      </c>
      <c r="M33" s="31">
        <v>254</v>
      </c>
    </row>
    <row r="34" spans="1:13" ht="15" customHeight="1">
      <c r="A34" s="18" t="s">
        <v>33</v>
      </c>
      <c r="B34" s="30">
        <f t="shared" si="2"/>
        <v>14962</v>
      </c>
      <c r="C34" s="31">
        <v>987</v>
      </c>
      <c r="D34" s="31">
        <v>710</v>
      </c>
      <c r="E34" s="31">
        <v>557</v>
      </c>
      <c r="F34" s="31">
        <v>315</v>
      </c>
      <c r="G34" s="32">
        <v>2343</v>
      </c>
      <c r="H34" s="31">
        <v>350</v>
      </c>
      <c r="I34" s="31">
        <v>2</v>
      </c>
      <c r="J34" s="31">
        <v>0</v>
      </c>
      <c r="K34" s="31">
        <v>36</v>
      </c>
      <c r="L34" s="32">
        <v>9091</v>
      </c>
      <c r="M34" s="31">
        <v>571</v>
      </c>
    </row>
    <row r="35" spans="1:13" ht="15" customHeight="1">
      <c r="A35" s="18" t="s">
        <v>34</v>
      </c>
      <c r="B35" s="30">
        <f t="shared" si="2"/>
        <v>8035</v>
      </c>
      <c r="C35" s="31">
        <v>288</v>
      </c>
      <c r="D35" s="32">
        <v>2346</v>
      </c>
      <c r="E35" s="31">
        <v>553</v>
      </c>
      <c r="F35" s="31">
        <v>210</v>
      </c>
      <c r="G35" s="32">
        <v>1760</v>
      </c>
      <c r="H35" s="31">
        <v>31</v>
      </c>
      <c r="I35" s="31">
        <v>0</v>
      </c>
      <c r="J35" s="31">
        <v>1</v>
      </c>
      <c r="K35" s="31">
        <v>0</v>
      </c>
      <c r="L35" s="32">
        <v>2796</v>
      </c>
      <c r="M35" s="31">
        <v>50</v>
      </c>
    </row>
    <row r="36" spans="1:13" ht="15" customHeight="1">
      <c r="A36" s="18" t="s">
        <v>35</v>
      </c>
      <c r="B36" s="30">
        <f t="shared" si="2"/>
        <v>5652</v>
      </c>
      <c r="C36" s="31">
        <v>457</v>
      </c>
      <c r="D36" s="32">
        <v>1060</v>
      </c>
      <c r="E36" s="31">
        <v>823</v>
      </c>
      <c r="F36" s="31">
        <v>238</v>
      </c>
      <c r="G36" s="31">
        <v>319</v>
      </c>
      <c r="H36" s="31">
        <v>240</v>
      </c>
      <c r="I36" s="31">
        <v>0</v>
      </c>
      <c r="J36" s="31">
        <v>12</v>
      </c>
      <c r="K36" s="31">
        <v>54</v>
      </c>
      <c r="L36" s="32">
        <v>2381</v>
      </c>
      <c r="M36" s="31">
        <v>68</v>
      </c>
    </row>
    <row r="37" spans="1:13" ht="15" customHeight="1">
      <c r="A37" s="18" t="s">
        <v>36</v>
      </c>
      <c r="B37" s="30">
        <f t="shared" si="2"/>
        <v>7347</v>
      </c>
      <c r="C37" s="31">
        <v>494</v>
      </c>
      <c r="D37" s="32">
        <v>1140</v>
      </c>
      <c r="E37" s="31">
        <v>954</v>
      </c>
      <c r="F37" s="31">
        <v>464</v>
      </c>
      <c r="G37" s="32">
        <v>1145</v>
      </c>
      <c r="H37" s="31">
        <v>297</v>
      </c>
      <c r="I37" s="31">
        <v>3</v>
      </c>
      <c r="J37" s="31">
        <v>11</v>
      </c>
      <c r="K37" s="31">
        <v>3</v>
      </c>
      <c r="L37" s="32">
        <v>2732</v>
      </c>
      <c r="M37" s="31">
        <v>104</v>
      </c>
    </row>
    <row r="38" spans="1:13" ht="15" customHeight="1">
      <c r="A38" s="18" t="s">
        <v>37</v>
      </c>
      <c r="B38" s="30">
        <f t="shared" si="2"/>
        <v>3374</v>
      </c>
      <c r="C38" s="31">
        <v>322</v>
      </c>
      <c r="D38" s="31">
        <v>283</v>
      </c>
      <c r="E38" s="31">
        <v>62</v>
      </c>
      <c r="F38" s="31">
        <v>136</v>
      </c>
      <c r="G38" s="31">
        <v>172</v>
      </c>
      <c r="H38" s="31">
        <v>67</v>
      </c>
      <c r="I38" s="31">
        <v>0</v>
      </c>
      <c r="J38" s="31">
        <v>39</v>
      </c>
      <c r="K38" s="31">
        <v>13</v>
      </c>
      <c r="L38" s="32">
        <v>2191</v>
      </c>
      <c r="M38" s="31">
        <v>89</v>
      </c>
    </row>
    <row r="39" spans="1:13" ht="15" customHeight="1">
      <c r="A39" s="18" t="s">
        <v>38</v>
      </c>
      <c r="B39" s="30">
        <f t="shared" si="2"/>
        <v>1181</v>
      </c>
      <c r="C39" s="31">
        <v>218</v>
      </c>
      <c r="D39" s="31">
        <v>120</v>
      </c>
      <c r="E39" s="31">
        <v>84</v>
      </c>
      <c r="F39" s="31">
        <v>111</v>
      </c>
      <c r="G39" s="31">
        <v>105</v>
      </c>
      <c r="H39" s="31">
        <v>15</v>
      </c>
      <c r="I39" s="31">
        <v>0</v>
      </c>
      <c r="J39" s="31">
        <v>0</v>
      </c>
      <c r="K39" s="31">
        <v>0</v>
      </c>
      <c r="L39" s="31">
        <v>523</v>
      </c>
      <c r="M39" s="31">
        <v>5</v>
      </c>
    </row>
    <row r="40" spans="1:13" ht="15" customHeight="1">
      <c r="A40" s="18" t="s">
        <v>39</v>
      </c>
      <c r="B40" s="30">
        <f t="shared" si="2"/>
        <v>3658</v>
      </c>
      <c r="C40" s="31">
        <v>136</v>
      </c>
      <c r="D40" s="31">
        <v>182</v>
      </c>
      <c r="E40" s="31">
        <v>28</v>
      </c>
      <c r="F40" s="31">
        <v>36</v>
      </c>
      <c r="G40" s="31">
        <v>401</v>
      </c>
      <c r="H40" s="31">
        <v>33</v>
      </c>
      <c r="I40" s="31">
        <v>0</v>
      </c>
      <c r="J40" s="31">
        <v>2</v>
      </c>
      <c r="K40" s="31">
        <v>0</v>
      </c>
      <c r="L40" s="32">
        <v>2840</v>
      </c>
      <c r="M40" s="31">
        <v>0</v>
      </c>
    </row>
    <row r="41" spans="1:13" ht="15" customHeight="1">
      <c r="A41" s="18" t="s">
        <v>40</v>
      </c>
      <c r="B41" s="30">
        <f t="shared" si="2"/>
        <v>5008</v>
      </c>
      <c r="C41" s="31">
        <v>272</v>
      </c>
      <c r="D41" s="31">
        <v>705</v>
      </c>
      <c r="E41" s="31">
        <v>469</v>
      </c>
      <c r="F41" s="31">
        <v>250</v>
      </c>
      <c r="G41" s="31">
        <v>404</v>
      </c>
      <c r="H41" s="31">
        <v>126</v>
      </c>
      <c r="I41" s="31">
        <v>0</v>
      </c>
      <c r="J41" s="31">
        <v>2</v>
      </c>
      <c r="K41" s="31">
        <v>39</v>
      </c>
      <c r="L41" s="32">
        <v>2430</v>
      </c>
      <c r="M41" s="31">
        <v>311</v>
      </c>
    </row>
    <row r="42" spans="1:13" ht="15" customHeight="1">
      <c r="A42" s="18" t="s">
        <v>41</v>
      </c>
      <c r="B42" s="30">
        <f t="shared" si="2"/>
        <v>21319</v>
      </c>
      <c r="C42" s="31">
        <v>410</v>
      </c>
      <c r="D42" s="31">
        <v>364</v>
      </c>
      <c r="E42" s="31">
        <v>226</v>
      </c>
      <c r="F42" s="31">
        <v>364</v>
      </c>
      <c r="G42" s="31">
        <v>545</v>
      </c>
      <c r="H42" s="31">
        <v>66</v>
      </c>
      <c r="I42" s="31">
        <v>1</v>
      </c>
      <c r="J42" s="31">
        <v>17</v>
      </c>
      <c r="K42" s="31">
        <v>0</v>
      </c>
      <c r="L42" s="32">
        <v>19291</v>
      </c>
      <c r="M42" s="31">
        <v>35</v>
      </c>
    </row>
    <row r="43" spans="1:13" ht="15" customHeight="1">
      <c r="A43" s="18" t="s">
        <v>42</v>
      </c>
      <c r="B43" s="30">
        <f t="shared" si="2"/>
        <v>4352</v>
      </c>
      <c r="C43" s="31">
        <v>50</v>
      </c>
      <c r="D43" s="31">
        <v>107</v>
      </c>
      <c r="E43" s="31">
        <v>43</v>
      </c>
      <c r="F43" s="31">
        <v>52</v>
      </c>
      <c r="G43" s="31">
        <v>90</v>
      </c>
      <c r="H43" s="31">
        <v>40</v>
      </c>
      <c r="I43" s="31">
        <v>10</v>
      </c>
      <c r="J43" s="31">
        <v>0</v>
      </c>
      <c r="K43" s="31">
        <v>0</v>
      </c>
      <c r="L43" s="32">
        <v>3957</v>
      </c>
      <c r="M43" s="31">
        <v>3</v>
      </c>
    </row>
    <row r="44" spans="1:13" ht="15" customHeight="1">
      <c r="A44" s="18" t="s">
        <v>43</v>
      </c>
      <c r="B44" s="30">
        <f t="shared" ref="B44:B70" si="4">SUM(C44:M44)</f>
        <v>23958</v>
      </c>
      <c r="C44" s="31">
        <v>227</v>
      </c>
      <c r="D44" s="31">
        <v>338</v>
      </c>
      <c r="E44" s="31">
        <v>272</v>
      </c>
      <c r="F44" s="31">
        <v>83</v>
      </c>
      <c r="G44" s="31">
        <v>347</v>
      </c>
      <c r="H44" s="31">
        <v>153</v>
      </c>
      <c r="I44" s="31">
        <v>1</v>
      </c>
      <c r="J44" s="31">
        <v>11</v>
      </c>
      <c r="K44" s="31">
        <v>20</v>
      </c>
      <c r="L44" s="32">
        <v>22435</v>
      </c>
      <c r="M44" s="31">
        <v>71</v>
      </c>
    </row>
    <row r="45" spans="1:13" ht="15" customHeight="1">
      <c r="A45" s="18" t="s">
        <v>44</v>
      </c>
      <c r="B45" s="30">
        <f t="shared" si="4"/>
        <v>18026</v>
      </c>
      <c r="C45" s="31">
        <v>271</v>
      </c>
      <c r="D45" s="32">
        <v>1190</v>
      </c>
      <c r="E45" s="31">
        <v>308</v>
      </c>
      <c r="F45" s="31">
        <v>253</v>
      </c>
      <c r="G45" s="31">
        <v>917</v>
      </c>
      <c r="H45" s="31">
        <v>229</v>
      </c>
      <c r="I45" s="31">
        <v>0</v>
      </c>
      <c r="J45" s="31">
        <v>0</v>
      </c>
      <c r="K45" s="31">
        <v>0</v>
      </c>
      <c r="L45" s="32">
        <v>14747</v>
      </c>
      <c r="M45" s="31">
        <v>111</v>
      </c>
    </row>
    <row r="46" spans="1:13" ht="15" customHeight="1">
      <c r="A46" s="18" t="s">
        <v>45</v>
      </c>
      <c r="B46" s="30">
        <f t="shared" si="4"/>
        <v>6205</v>
      </c>
      <c r="C46" s="31">
        <v>878</v>
      </c>
      <c r="D46" s="31">
        <v>671</v>
      </c>
      <c r="E46" s="31">
        <v>407</v>
      </c>
      <c r="F46" s="31">
        <v>275</v>
      </c>
      <c r="G46" s="31">
        <v>405</v>
      </c>
      <c r="H46" s="31">
        <v>169</v>
      </c>
      <c r="I46" s="31">
        <v>0</v>
      </c>
      <c r="J46" s="31">
        <v>18</v>
      </c>
      <c r="K46" s="31">
        <v>2</v>
      </c>
      <c r="L46" s="32">
        <v>3318</v>
      </c>
      <c r="M46" s="31">
        <v>62</v>
      </c>
    </row>
    <row r="47" spans="1:13" ht="15" customHeight="1">
      <c r="A47" s="18" t="s">
        <v>46</v>
      </c>
      <c r="B47" s="30">
        <f t="shared" si="4"/>
        <v>2551</v>
      </c>
      <c r="C47" s="31">
        <v>436</v>
      </c>
      <c r="D47" s="31">
        <v>438</v>
      </c>
      <c r="E47" s="31">
        <v>239</v>
      </c>
      <c r="F47" s="31">
        <v>250</v>
      </c>
      <c r="G47" s="31">
        <v>122</v>
      </c>
      <c r="H47" s="31">
        <v>110</v>
      </c>
      <c r="I47" s="31">
        <v>4</v>
      </c>
      <c r="J47" s="31">
        <v>3</v>
      </c>
      <c r="K47" s="31">
        <v>4</v>
      </c>
      <c r="L47" s="31">
        <v>932</v>
      </c>
      <c r="M47" s="31">
        <v>13</v>
      </c>
    </row>
    <row r="48" spans="1:13" ht="15" customHeight="1">
      <c r="A48" s="18" t="s">
        <v>47</v>
      </c>
      <c r="B48" s="30">
        <f t="shared" si="4"/>
        <v>7295</v>
      </c>
      <c r="C48" s="31">
        <v>130</v>
      </c>
      <c r="D48" s="31">
        <v>495</v>
      </c>
      <c r="E48" s="31">
        <v>423</v>
      </c>
      <c r="F48" s="31">
        <v>258</v>
      </c>
      <c r="G48" s="31">
        <v>203</v>
      </c>
      <c r="H48" s="31">
        <v>98</v>
      </c>
      <c r="I48" s="31">
        <v>69</v>
      </c>
      <c r="J48" s="31">
        <v>19</v>
      </c>
      <c r="K48" s="31">
        <v>2</v>
      </c>
      <c r="L48" s="32">
        <v>5556</v>
      </c>
      <c r="M48" s="31">
        <v>42</v>
      </c>
    </row>
    <row r="49" spans="1:14" ht="15" customHeight="1">
      <c r="A49" s="18" t="s">
        <v>48</v>
      </c>
      <c r="B49" s="30">
        <f t="shared" si="4"/>
        <v>7181</v>
      </c>
      <c r="C49" s="31">
        <v>222</v>
      </c>
      <c r="D49" s="32">
        <v>1117</v>
      </c>
      <c r="E49" s="31">
        <v>534</v>
      </c>
      <c r="F49" s="31">
        <v>73</v>
      </c>
      <c r="G49" s="31">
        <v>698</v>
      </c>
      <c r="H49" s="31">
        <v>165</v>
      </c>
      <c r="I49" s="31">
        <v>0</v>
      </c>
      <c r="J49" s="31">
        <v>10</v>
      </c>
      <c r="K49" s="31">
        <v>9</v>
      </c>
      <c r="L49" s="32">
        <v>4167</v>
      </c>
      <c r="M49" s="31">
        <v>186</v>
      </c>
    </row>
    <row r="50" spans="1:14" ht="15" customHeight="1">
      <c r="A50" s="18" t="s">
        <v>49</v>
      </c>
      <c r="B50" s="30">
        <f t="shared" si="4"/>
        <v>982</v>
      </c>
      <c r="C50" s="31">
        <v>116</v>
      </c>
      <c r="D50" s="31">
        <v>39</v>
      </c>
      <c r="E50" s="31">
        <v>54</v>
      </c>
      <c r="F50" s="31">
        <v>166</v>
      </c>
      <c r="G50" s="31">
        <v>67</v>
      </c>
      <c r="H50" s="31">
        <v>154</v>
      </c>
      <c r="I50" s="31">
        <v>0</v>
      </c>
      <c r="J50" s="31">
        <v>7</v>
      </c>
      <c r="K50" s="31">
        <v>0</v>
      </c>
      <c r="L50" s="31">
        <v>373</v>
      </c>
      <c r="M50" s="31">
        <v>6</v>
      </c>
    </row>
    <row r="51" spans="1:14" ht="15" customHeight="1">
      <c r="A51" s="18" t="s">
        <v>50</v>
      </c>
      <c r="B51" s="30">
        <f t="shared" si="4"/>
        <v>15323</v>
      </c>
      <c r="C51" s="32">
        <v>1221</v>
      </c>
      <c r="D51" s="32">
        <v>2917</v>
      </c>
      <c r="E51" s="32">
        <v>1285</v>
      </c>
      <c r="F51" s="31">
        <v>723</v>
      </c>
      <c r="G51" s="31">
        <v>981</v>
      </c>
      <c r="H51" s="31">
        <v>334</v>
      </c>
      <c r="I51" s="31">
        <v>0</v>
      </c>
      <c r="J51" s="31">
        <v>4</v>
      </c>
      <c r="K51" s="31">
        <v>2</v>
      </c>
      <c r="L51" s="32">
        <v>7390</v>
      </c>
      <c r="M51" s="31">
        <v>466</v>
      </c>
    </row>
    <row r="52" spans="1:14" ht="15" customHeight="1">
      <c r="A52" s="18" t="s">
        <v>51</v>
      </c>
      <c r="B52" s="30">
        <f t="shared" si="4"/>
        <v>685</v>
      </c>
      <c r="C52" s="31">
        <v>81</v>
      </c>
      <c r="D52" s="31">
        <v>223</v>
      </c>
      <c r="E52" s="31">
        <v>53</v>
      </c>
      <c r="F52" s="31">
        <v>87</v>
      </c>
      <c r="G52" s="31">
        <v>62</v>
      </c>
      <c r="H52" s="31">
        <v>21</v>
      </c>
      <c r="I52" s="31">
        <v>0</v>
      </c>
      <c r="J52" s="31">
        <v>0</v>
      </c>
      <c r="K52" s="31">
        <v>0</v>
      </c>
      <c r="L52" s="31">
        <v>152</v>
      </c>
      <c r="M52" s="31">
        <v>6</v>
      </c>
    </row>
    <row r="53" spans="1:14" ht="15" customHeight="1">
      <c r="A53" s="18" t="s">
        <v>52</v>
      </c>
      <c r="B53" s="30">
        <f t="shared" si="4"/>
        <v>1049</v>
      </c>
      <c r="C53" s="31">
        <v>177</v>
      </c>
      <c r="D53" s="31">
        <v>117</v>
      </c>
      <c r="E53" s="31">
        <v>67</v>
      </c>
      <c r="F53" s="31">
        <v>102</v>
      </c>
      <c r="G53" s="31">
        <v>98</v>
      </c>
      <c r="H53" s="31">
        <v>125</v>
      </c>
      <c r="I53" s="31">
        <v>2</v>
      </c>
      <c r="J53" s="31">
        <v>3</v>
      </c>
      <c r="K53" s="31">
        <v>8</v>
      </c>
      <c r="L53" s="31">
        <v>303</v>
      </c>
      <c r="M53" s="31">
        <v>47</v>
      </c>
    </row>
    <row r="54" spans="1:14" ht="15" customHeight="1">
      <c r="A54" s="19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</row>
    <row r="55" spans="1:14" s="2" customFormat="1" ht="15" customHeight="1">
      <c r="A55" s="22" t="s">
        <v>53</v>
      </c>
      <c r="B55" s="29">
        <f>SUM(B56:B70)</f>
        <v>9427</v>
      </c>
      <c r="C55" s="29">
        <f t="shared" ref="C55:M55" si="5">SUM(C56:C70)</f>
        <v>1375</v>
      </c>
      <c r="D55" s="29">
        <f t="shared" si="5"/>
        <v>639</v>
      </c>
      <c r="E55" s="29">
        <f t="shared" si="5"/>
        <v>255</v>
      </c>
      <c r="F55" s="29">
        <f t="shared" si="5"/>
        <v>355</v>
      </c>
      <c r="G55" s="29">
        <f t="shared" si="5"/>
        <v>1361</v>
      </c>
      <c r="H55" s="29">
        <f t="shared" si="5"/>
        <v>2492</v>
      </c>
      <c r="I55" s="29">
        <f t="shared" si="5"/>
        <v>0</v>
      </c>
      <c r="J55" s="29">
        <f t="shared" si="5"/>
        <v>0</v>
      </c>
      <c r="K55" s="29">
        <f t="shared" si="5"/>
        <v>84</v>
      </c>
      <c r="L55" s="29">
        <f t="shared" si="5"/>
        <v>2817</v>
      </c>
      <c r="M55" s="29">
        <f t="shared" si="5"/>
        <v>49</v>
      </c>
    </row>
    <row r="56" spans="1:14" ht="15" customHeight="1">
      <c r="A56" s="18" t="s">
        <v>54</v>
      </c>
      <c r="B56" s="30">
        <f t="shared" si="4"/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</row>
    <row r="57" spans="1:14" ht="15" customHeight="1">
      <c r="A57" s="18" t="s">
        <v>55</v>
      </c>
      <c r="B57" s="30">
        <f t="shared" si="4"/>
        <v>2593</v>
      </c>
      <c r="C57" s="31">
        <v>464</v>
      </c>
      <c r="D57" s="31">
        <v>323</v>
      </c>
      <c r="E57" s="31">
        <v>137</v>
      </c>
      <c r="F57" s="31">
        <v>131</v>
      </c>
      <c r="G57" s="31">
        <v>253</v>
      </c>
      <c r="H57" s="31">
        <v>139</v>
      </c>
      <c r="I57" s="31">
        <v>0</v>
      </c>
      <c r="J57" s="31">
        <v>0</v>
      </c>
      <c r="K57" s="31">
        <v>0</v>
      </c>
      <c r="L57" s="32">
        <v>1146</v>
      </c>
      <c r="M57" s="31">
        <v>0</v>
      </c>
      <c r="N57" s="4"/>
    </row>
    <row r="58" spans="1:14" ht="15" customHeight="1">
      <c r="A58" s="18" t="s">
        <v>56</v>
      </c>
      <c r="B58" s="30">
        <f t="shared" si="4"/>
        <v>1059</v>
      </c>
      <c r="C58" s="31">
        <v>227</v>
      </c>
      <c r="D58" s="31">
        <v>25</v>
      </c>
      <c r="E58" s="31">
        <v>3</v>
      </c>
      <c r="F58" s="31">
        <v>0</v>
      </c>
      <c r="G58" s="31">
        <v>19</v>
      </c>
      <c r="H58" s="31">
        <v>785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4"/>
    </row>
    <row r="59" spans="1:14" ht="15" customHeight="1">
      <c r="A59" s="18" t="s">
        <v>57</v>
      </c>
      <c r="B59" s="30">
        <f t="shared" si="4"/>
        <v>23</v>
      </c>
      <c r="C59" s="31">
        <v>1</v>
      </c>
      <c r="D59" s="31">
        <v>0</v>
      </c>
      <c r="E59" s="31">
        <v>0</v>
      </c>
      <c r="F59" s="31">
        <v>0</v>
      </c>
      <c r="G59" s="31">
        <v>7</v>
      </c>
      <c r="H59" s="31">
        <v>15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4"/>
    </row>
    <row r="60" spans="1:14" ht="15" customHeight="1">
      <c r="A60" s="18" t="s">
        <v>58</v>
      </c>
      <c r="B60" s="30">
        <f t="shared" si="4"/>
        <v>408</v>
      </c>
      <c r="C60" s="31">
        <v>87</v>
      </c>
      <c r="D60" s="31">
        <v>0</v>
      </c>
      <c r="E60" s="31">
        <v>0</v>
      </c>
      <c r="F60" s="31">
        <v>19</v>
      </c>
      <c r="G60" s="31">
        <v>10</v>
      </c>
      <c r="H60" s="31">
        <v>227</v>
      </c>
      <c r="I60" s="31">
        <v>0</v>
      </c>
      <c r="J60" s="31">
        <v>0</v>
      </c>
      <c r="K60" s="31">
        <v>65</v>
      </c>
      <c r="L60" s="31">
        <v>0</v>
      </c>
      <c r="M60" s="31">
        <v>0</v>
      </c>
      <c r="N60" s="4"/>
    </row>
    <row r="61" spans="1:14" ht="15" customHeight="1">
      <c r="A61" s="18" t="s">
        <v>59</v>
      </c>
      <c r="B61" s="30">
        <f t="shared" si="4"/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4"/>
    </row>
    <row r="62" spans="1:14" ht="15" customHeight="1">
      <c r="A62" s="18" t="s">
        <v>60</v>
      </c>
      <c r="B62" s="30">
        <f t="shared" si="4"/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4"/>
    </row>
    <row r="63" spans="1:14" ht="15" customHeight="1">
      <c r="A63" s="18" t="s">
        <v>69</v>
      </c>
      <c r="B63" s="30">
        <f t="shared" si="4"/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4"/>
    </row>
    <row r="64" spans="1:14" ht="15" customHeight="1">
      <c r="A64" s="18" t="s">
        <v>61</v>
      </c>
      <c r="B64" s="30">
        <f t="shared" si="4"/>
        <v>430</v>
      </c>
      <c r="C64" s="31">
        <v>19</v>
      </c>
      <c r="D64" s="31">
        <v>0</v>
      </c>
      <c r="E64" s="31">
        <v>0</v>
      </c>
      <c r="F64" s="31">
        <v>0</v>
      </c>
      <c r="G64" s="31">
        <v>0</v>
      </c>
      <c r="H64" s="31">
        <v>411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4"/>
    </row>
    <row r="65" spans="1:14" ht="15" customHeight="1">
      <c r="A65" s="18" t="s">
        <v>62</v>
      </c>
      <c r="B65" s="30">
        <f t="shared" si="4"/>
        <v>2830</v>
      </c>
      <c r="C65" s="31">
        <v>193</v>
      </c>
      <c r="D65" s="31">
        <v>174</v>
      </c>
      <c r="E65" s="31">
        <v>74</v>
      </c>
      <c r="F65" s="31">
        <v>72</v>
      </c>
      <c r="G65" s="31">
        <v>691</v>
      </c>
      <c r="H65" s="31">
        <v>271</v>
      </c>
      <c r="I65" s="31">
        <v>0</v>
      </c>
      <c r="J65" s="31">
        <v>0</v>
      </c>
      <c r="K65" s="31">
        <v>0</v>
      </c>
      <c r="L65" s="32">
        <v>1322</v>
      </c>
      <c r="M65" s="31">
        <v>33</v>
      </c>
      <c r="N65" s="4"/>
    </row>
    <row r="66" spans="1:14" ht="15" customHeight="1">
      <c r="A66" s="18" t="s">
        <v>63</v>
      </c>
      <c r="B66" s="30">
        <f t="shared" si="4"/>
        <v>1023</v>
      </c>
      <c r="C66" s="31">
        <v>206</v>
      </c>
      <c r="D66" s="31">
        <v>0</v>
      </c>
      <c r="E66" s="31">
        <v>8</v>
      </c>
      <c r="F66" s="31">
        <v>120</v>
      </c>
      <c r="G66" s="31">
        <v>310</v>
      </c>
      <c r="H66" s="31">
        <v>172</v>
      </c>
      <c r="I66" s="31">
        <v>0</v>
      </c>
      <c r="J66" s="31">
        <v>0</v>
      </c>
      <c r="K66" s="31">
        <v>0</v>
      </c>
      <c r="L66" s="31">
        <v>207</v>
      </c>
      <c r="M66" s="31">
        <v>0</v>
      </c>
      <c r="N66" s="4"/>
    </row>
    <row r="67" spans="1:14" ht="15" customHeight="1">
      <c r="A67" s="18" t="s">
        <v>64</v>
      </c>
      <c r="B67" s="30">
        <f t="shared" si="4"/>
        <v>177</v>
      </c>
      <c r="C67" s="31">
        <v>58</v>
      </c>
      <c r="D67" s="31">
        <v>4</v>
      </c>
      <c r="E67" s="31">
        <v>0</v>
      </c>
      <c r="F67" s="31">
        <v>11</v>
      </c>
      <c r="G67" s="31">
        <v>1</v>
      </c>
      <c r="H67" s="31">
        <v>84</v>
      </c>
      <c r="I67" s="31">
        <v>0</v>
      </c>
      <c r="J67" s="31">
        <v>0</v>
      </c>
      <c r="K67" s="31">
        <v>19</v>
      </c>
      <c r="L67" s="31">
        <v>0</v>
      </c>
      <c r="M67" s="31">
        <v>0</v>
      </c>
      <c r="N67" s="4"/>
    </row>
    <row r="68" spans="1:14" ht="15" customHeight="1">
      <c r="A68" s="18" t="s">
        <v>65</v>
      </c>
      <c r="B68" s="30">
        <f t="shared" si="4"/>
        <v>85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85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4"/>
    </row>
    <row r="69" spans="1:14" ht="15" customHeight="1">
      <c r="A69" s="18" t="s">
        <v>66</v>
      </c>
      <c r="B69" s="30">
        <f t="shared" si="4"/>
        <v>799</v>
      </c>
      <c r="C69" s="31">
        <v>120</v>
      </c>
      <c r="D69" s="31">
        <v>113</v>
      </c>
      <c r="E69" s="31">
        <v>33</v>
      </c>
      <c r="F69" s="31">
        <v>2</v>
      </c>
      <c r="G69" s="31">
        <v>70</v>
      </c>
      <c r="H69" s="31">
        <v>303</v>
      </c>
      <c r="I69" s="31">
        <v>0</v>
      </c>
      <c r="J69" s="31">
        <v>0</v>
      </c>
      <c r="K69" s="31">
        <v>0</v>
      </c>
      <c r="L69" s="31">
        <v>142</v>
      </c>
      <c r="M69" s="31">
        <v>16</v>
      </c>
    </row>
    <row r="70" spans="1:14" ht="15" customHeight="1">
      <c r="A70" s="23" t="s">
        <v>67</v>
      </c>
      <c r="B70" s="33">
        <f t="shared" si="4"/>
        <v>0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</row>
    <row r="71" spans="1:14">
      <c r="A71" s="20" t="s">
        <v>68</v>
      </c>
    </row>
    <row r="73" spans="1:14">
      <c r="B73" s="3"/>
      <c r="C73" s="3"/>
      <c r="D73" s="3"/>
      <c r="E73" s="3"/>
      <c r="F73" s="3"/>
      <c r="G73" s="3"/>
      <c r="H73" s="3"/>
      <c r="K73" s="3"/>
      <c r="L73" s="3"/>
      <c r="M73" s="3"/>
    </row>
    <row r="75" spans="1:14">
      <c r="B75" s="3"/>
      <c r="C75" s="3"/>
      <c r="D75" s="3"/>
      <c r="E75" s="3"/>
      <c r="F75" s="3"/>
      <c r="G75" s="3"/>
      <c r="H75" s="3"/>
      <c r="L75" s="3"/>
      <c r="M75" s="3"/>
    </row>
    <row r="77" spans="1:14" ht="15" customHeight="1">
      <c r="B77" s="3"/>
      <c r="L77" s="3"/>
    </row>
    <row r="78" spans="1:14">
      <c r="B78" s="3"/>
      <c r="L78" s="3"/>
    </row>
    <row r="79" spans="1:14">
      <c r="B79" s="3"/>
      <c r="C79" s="3"/>
      <c r="D79" s="3"/>
      <c r="E79" s="3"/>
      <c r="G79" s="3"/>
      <c r="L79" s="3"/>
    </row>
    <row r="80" spans="1:14">
      <c r="B80" s="3"/>
      <c r="D80" s="3"/>
      <c r="L80" s="3"/>
    </row>
    <row r="82" spans="2:13">
      <c r="B82" s="3"/>
      <c r="C82" s="3"/>
      <c r="D82" s="3"/>
      <c r="E82" s="3"/>
      <c r="F82" s="3"/>
      <c r="G82" s="3"/>
      <c r="H82" s="3"/>
      <c r="K82" s="3"/>
      <c r="L82" s="3"/>
      <c r="M82" s="3"/>
    </row>
    <row r="84" spans="2:13">
      <c r="B84" s="3"/>
      <c r="C84" s="3"/>
      <c r="D84" s="3"/>
      <c r="E84" s="3"/>
      <c r="F84" s="3"/>
      <c r="G84" s="3"/>
      <c r="H84" s="3"/>
      <c r="L84" s="3"/>
      <c r="M84" s="3"/>
    </row>
    <row r="85" spans="2:13">
      <c r="B85" s="3"/>
      <c r="D85" s="3"/>
      <c r="E85" s="3"/>
      <c r="G85" s="3"/>
      <c r="L85" s="3"/>
    </row>
    <row r="86" spans="2:13">
      <c r="B86" s="3"/>
      <c r="L86" s="3"/>
    </row>
    <row r="87" spans="2:13">
      <c r="B87" s="3"/>
      <c r="L87" s="3"/>
    </row>
    <row r="88" spans="2:13">
      <c r="B88" s="3"/>
      <c r="C88" s="3"/>
      <c r="D88" s="3"/>
      <c r="E88" s="3"/>
      <c r="G88" s="3"/>
      <c r="L88" s="3"/>
    </row>
    <row r="89" spans="2:13">
      <c r="B89" s="3"/>
      <c r="D89" s="3"/>
      <c r="L89" s="3"/>
    </row>
    <row r="90" spans="2:13">
      <c r="B90" s="3"/>
      <c r="L90" s="3"/>
    </row>
    <row r="91" spans="2:13">
      <c r="B91" s="3"/>
      <c r="C91" s="3"/>
      <c r="D91" s="3"/>
      <c r="E91" s="3"/>
      <c r="F91" s="3"/>
      <c r="G91" s="3"/>
      <c r="H91" s="3"/>
      <c r="L91" s="3"/>
      <c r="M91" s="3"/>
    </row>
    <row r="92" spans="2:13">
      <c r="B92" s="3"/>
    </row>
    <row r="93" spans="2:13">
      <c r="B93" s="3"/>
      <c r="L93" s="3"/>
    </row>
    <row r="94" spans="2:13">
      <c r="B94" s="3"/>
      <c r="D94" s="3"/>
      <c r="E94" s="3"/>
      <c r="G94" s="3"/>
      <c r="L94" s="3"/>
    </row>
    <row r="95" spans="2:13">
      <c r="B95" s="3"/>
      <c r="L95" s="3"/>
    </row>
    <row r="96" spans="2:13">
      <c r="B96" s="3"/>
      <c r="D96" s="3"/>
      <c r="G96" s="3"/>
      <c r="L96" s="3"/>
    </row>
    <row r="97" spans="2:12">
      <c r="B97" s="3"/>
      <c r="C97" s="3"/>
      <c r="D97" s="3"/>
      <c r="E97" s="3"/>
      <c r="L97" s="3"/>
    </row>
    <row r="98" spans="2:12">
      <c r="B98" s="3"/>
      <c r="G98" s="3"/>
      <c r="L98" s="3"/>
    </row>
    <row r="99" spans="2:12">
      <c r="B99" s="3"/>
      <c r="L99" s="3"/>
    </row>
    <row r="100" spans="2:12">
      <c r="B100" s="3"/>
      <c r="L100" s="3"/>
    </row>
    <row r="101" spans="2:12">
      <c r="B101" s="3"/>
      <c r="L101" s="3"/>
    </row>
    <row r="102" spans="2:12">
      <c r="B102" s="3"/>
      <c r="L102" s="3"/>
    </row>
    <row r="103" spans="2:12">
      <c r="B103" s="3"/>
      <c r="D103" s="3"/>
      <c r="E103" s="3"/>
      <c r="G103" s="3"/>
      <c r="L103" s="3"/>
    </row>
    <row r="104" spans="2:12">
      <c r="B104" s="3"/>
      <c r="L104" s="3"/>
    </row>
    <row r="105" spans="2:12">
      <c r="B105" s="3"/>
      <c r="D105" s="3"/>
      <c r="G105" s="3"/>
      <c r="L105" s="3"/>
    </row>
    <row r="106" spans="2:12">
      <c r="B106" s="3"/>
      <c r="D106" s="3"/>
      <c r="E106" s="3"/>
      <c r="G106" s="3"/>
      <c r="L106" s="3"/>
    </row>
    <row r="107" spans="2:12">
      <c r="B107" s="3"/>
      <c r="G107" s="3"/>
      <c r="L107" s="3"/>
    </row>
    <row r="108" spans="2:12">
      <c r="B108" s="3"/>
    </row>
    <row r="109" spans="2:12">
      <c r="B109" s="3"/>
      <c r="L109" s="3"/>
    </row>
    <row r="110" spans="2:12">
      <c r="B110" s="3"/>
      <c r="L110" s="3"/>
    </row>
    <row r="111" spans="2:12">
      <c r="B111" s="3"/>
      <c r="L111" s="3"/>
    </row>
    <row r="112" spans="2:12">
      <c r="B112" s="3"/>
      <c r="C112" s="3"/>
      <c r="D112" s="3"/>
      <c r="E112" s="3"/>
      <c r="G112" s="3"/>
      <c r="L112" s="3"/>
    </row>
    <row r="114" spans="2:12">
      <c r="B114" s="3"/>
      <c r="L114" s="3"/>
    </row>
    <row r="115" spans="2:12">
      <c r="B115" s="3"/>
      <c r="D115" s="3"/>
      <c r="E115" s="3"/>
      <c r="G115" s="3"/>
      <c r="L115" s="3"/>
    </row>
    <row r="116" spans="2:12">
      <c r="B116" s="3"/>
      <c r="H116" s="3"/>
      <c r="L116" s="3"/>
    </row>
    <row r="117" spans="2:12">
      <c r="B117" s="3"/>
    </row>
    <row r="118" spans="2:12">
      <c r="B118" s="3"/>
      <c r="L118" s="3"/>
    </row>
    <row r="119" spans="2:12">
      <c r="B119" s="3"/>
      <c r="L119" s="3"/>
    </row>
    <row r="120" spans="2:12">
      <c r="B120" s="3"/>
    </row>
    <row r="121" spans="2:12">
      <c r="B121" s="3"/>
      <c r="C121" s="3"/>
      <c r="D121" s="3"/>
      <c r="E121" s="3"/>
      <c r="G121" s="3"/>
      <c r="L121" s="3"/>
    </row>
    <row r="123" spans="2:12">
      <c r="B123" s="3"/>
      <c r="L123" s="3"/>
    </row>
    <row r="125" spans="2:12">
      <c r="B125" s="3"/>
      <c r="H125" s="3"/>
      <c r="L125" s="3"/>
    </row>
    <row r="128" spans="2:12">
      <c r="B128" s="3"/>
    </row>
    <row r="129" spans="2:12">
      <c r="B129" s="3"/>
    </row>
    <row r="132" spans="2:12">
      <c r="B132" s="3"/>
      <c r="L132" s="3"/>
    </row>
    <row r="134" spans="2:12">
      <c r="B134" s="3"/>
    </row>
  </sheetData>
  <mergeCells count="12">
    <mergeCell ref="L13:M13"/>
    <mergeCell ref="A6:M6"/>
    <mergeCell ref="A8:M8"/>
    <mergeCell ref="A10:A12"/>
    <mergeCell ref="B10:B12"/>
    <mergeCell ref="C10:M10"/>
    <mergeCell ref="C11:C12"/>
    <mergeCell ref="D11:G11"/>
    <mergeCell ref="H11:I11"/>
    <mergeCell ref="J11:K11"/>
    <mergeCell ref="L11:L12"/>
    <mergeCell ref="M11:M12"/>
  </mergeCells>
  <phoneticPr fontId="4" type="noConversion"/>
  <printOptions horizontalCentered="1" verticalCentered="1"/>
  <pageMargins left="0.98425196850393704" right="0" top="0" bottom="0.59055118110236227" header="0" footer="0"/>
  <pageSetup scale="50" firstPageNumber="886" orientation="landscape" r:id="rId1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19.60_2015</vt:lpstr>
      <vt:lpstr>'19.60_2015'!Área_de_impresión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Adriana del Pilar Lopez Monroy</cp:lastModifiedBy>
  <cp:lastPrinted>2016-03-07T23:25:37Z</cp:lastPrinted>
  <dcterms:created xsi:type="dcterms:W3CDTF">2011-06-06T15:08:12Z</dcterms:created>
  <dcterms:modified xsi:type="dcterms:W3CDTF">2016-04-12T17:40:37Z</dcterms:modified>
</cp:coreProperties>
</file>